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3" i="1"/>
  <c r="J4"/>
  <c r="J2"/>
  <c r="I3"/>
  <c r="I4"/>
  <c r="I5"/>
  <c r="J5" s="1"/>
  <c r="I8"/>
  <c r="J8" s="1"/>
  <c r="I2"/>
  <c r="H3"/>
  <c r="H4"/>
  <c r="H5"/>
  <c r="H6"/>
  <c r="I6" s="1"/>
  <c r="J6" s="1"/>
  <c r="H7"/>
  <c r="I7" s="1"/>
  <c r="J7" s="1"/>
  <c r="H8"/>
  <c r="H9"/>
  <c r="I9" s="1"/>
  <c r="J9" s="1"/>
  <c r="H2"/>
  <c r="E2"/>
  <c r="F2" s="1"/>
  <c r="A3"/>
  <c r="A4" s="1"/>
  <c r="A5" s="1"/>
  <c r="A6" s="1"/>
  <c r="A7" s="1"/>
  <c r="A8" s="1"/>
  <c r="A9" s="1"/>
  <c r="D3"/>
  <c r="D4"/>
  <c r="D5"/>
  <c r="D6"/>
  <c r="D7"/>
  <c r="D8"/>
  <c r="D2"/>
  <c r="B3" s="1"/>
  <c r="E3" l="1"/>
  <c r="F3" s="1"/>
  <c r="B4"/>
  <c r="B5" l="1"/>
  <c r="E4"/>
  <c r="F4" s="1"/>
  <c r="B6" l="1"/>
  <c r="E5"/>
  <c r="F5" s="1"/>
  <c r="B7" l="1"/>
  <c r="E6"/>
  <c r="F6" s="1"/>
  <c r="B8" l="1"/>
  <c r="E7"/>
  <c r="F7" s="1"/>
  <c r="B9" l="1"/>
  <c r="E9" s="1"/>
  <c r="F9" s="1"/>
  <c r="E8"/>
  <c r="F8" s="1"/>
</calcChain>
</file>

<file path=xl/sharedStrings.xml><?xml version="1.0" encoding="utf-8"?>
<sst xmlns="http://schemas.openxmlformats.org/spreadsheetml/2006/main" count="10" uniqueCount="10">
  <si>
    <t>Index</t>
  </si>
  <si>
    <t>Rpm</t>
  </si>
  <si>
    <t>Delta</t>
  </si>
  <si>
    <t>incrementi_rpm</t>
  </si>
  <si>
    <t>incrementi_rpm_brkpts</t>
  </si>
  <si>
    <t>incrementi_rpm_shifts</t>
  </si>
  <si>
    <t>Microseconds</t>
  </si>
  <si>
    <t>Theoretical Increment [%]</t>
  </si>
  <si>
    <t>Theoretical Value</t>
  </si>
  <si>
    <t>Real Increment [%]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</si>
</sst>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" fontId="0" fillId="0" borderId="0" xfId="0" applyNumberFormat="1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0" fontId="0" fillId="2" borderId="1" xfId="0" applyFill="1" applyBorder="1"/>
    <xf numFmtId="0" fontId="0" fillId="3" borderId="1" xfId="0" applyFill="1" applyBorder="1"/>
    <xf numFmtId="0" fontId="1" fillId="0" borderId="1" xfId="0" applyFont="1" applyFill="1" applyBorder="1"/>
    <xf numFmtId="0" fontId="0" fillId="0" borderId="1" xfId="0" applyFill="1" applyBorder="1"/>
    <xf numFmtId="1" fontId="0" fillId="2" borderId="1" xfId="0" applyNumberFormat="1" applyFill="1" applyBorder="1"/>
    <xf numFmtId="1" fontId="1" fillId="0" borderId="1" xfId="0" applyNumberFormat="1" applyFont="1" applyFill="1" applyBorder="1"/>
    <xf numFmtId="164" fontId="1" fillId="0" borderId="1" xfId="0" applyNumberFormat="1" applyFont="1" applyFill="1" applyBorder="1"/>
    <xf numFmtId="0" fontId="1" fillId="0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/>
  </sheetViews>
  <sheetFormatPr defaultRowHeight="15"/>
  <cols>
    <col min="1" max="1" width="6" bestFit="1" customWidth="1"/>
    <col min="2" max="2" width="22.28515625" bestFit="1" customWidth="1"/>
    <col min="3" max="3" width="21.5703125" bestFit="1" customWidth="1"/>
    <col min="4" max="4" width="5.7109375" bestFit="1" customWidth="1"/>
    <col min="5" max="5" width="13.42578125" bestFit="1" customWidth="1"/>
    <col min="6" max="6" width="6" style="1" bestFit="1" customWidth="1"/>
    <col min="7" max="7" width="24.42578125" bestFit="1" customWidth="1"/>
    <col min="8" max="8" width="16.7109375" bestFit="1" customWidth="1"/>
    <col min="9" max="9" width="15.42578125" bestFit="1" customWidth="1"/>
    <col min="10" max="10" width="18.140625" style="2" bestFit="1" customWidth="1"/>
  </cols>
  <sheetData>
    <row r="1" spans="1:10" s="12" customFormat="1">
      <c r="A1" s="7" t="s">
        <v>0</v>
      </c>
      <c r="B1" s="7" t="s">
        <v>4</v>
      </c>
      <c r="C1" s="7" t="s">
        <v>5</v>
      </c>
      <c r="D1" s="7" t="s">
        <v>2</v>
      </c>
      <c r="E1" s="7" t="s">
        <v>6</v>
      </c>
      <c r="F1" s="10" t="s">
        <v>1</v>
      </c>
      <c r="G1" s="7" t="s">
        <v>7</v>
      </c>
      <c r="H1" s="7" t="s">
        <v>8</v>
      </c>
      <c r="I1" s="7" t="s">
        <v>3</v>
      </c>
      <c r="J1" s="11" t="s">
        <v>9</v>
      </c>
    </row>
    <row r="2" spans="1:10">
      <c r="A2" s="7">
        <v>0</v>
      </c>
      <c r="B2" s="6">
        <v>2600</v>
      </c>
      <c r="C2" s="6">
        <v>9</v>
      </c>
      <c r="D2" s="3">
        <f>2^C2</f>
        <v>512</v>
      </c>
      <c r="E2" s="3">
        <f>B2*4</f>
        <v>10400</v>
      </c>
      <c r="F2" s="9">
        <f>120000000/E2</f>
        <v>11538.461538461539</v>
      </c>
      <c r="G2" s="6">
        <v>20</v>
      </c>
      <c r="H2" s="3">
        <f>G2*256/50</f>
        <v>102.4</v>
      </c>
      <c r="I2" s="5">
        <f>ROUND(H2,0)</f>
        <v>102</v>
      </c>
      <c r="J2" s="4">
        <f>I2*50/256</f>
        <v>19.921875</v>
      </c>
    </row>
    <row r="3" spans="1:10">
      <c r="A3" s="7">
        <f>A2+1</f>
        <v>1</v>
      </c>
      <c r="B3" s="5">
        <f>B2+D2</f>
        <v>3112</v>
      </c>
      <c r="C3" s="6">
        <v>10</v>
      </c>
      <c r="D3" s="3">
        <f t="shared" ref="D3:D8" si="0">2^C3</f>
        <v>1024</v>
      </c>
      <c r="E3" s="3">
        <f t="shared" ref="E3:E9" si="1">B3*4</f>
        <v>12448</v>
      </c>
      <c r="F3" s="9">
        <f t="shared" ref="F3:F9" si="2">120000000/E3</f>
        <v>9640.102827763496</v>
      </c>
      <c r="G3" s="6">
        <v>25</v>
      </c>
      <c r="H3" s="3">
        <f t="shared" ref="H3:H9" si="3">G3*256/50</f>
        <v>128</v>
      </c>
      <c r="I3" s="5">
        <f t="shared" ref="I3:I9" si="4">ROUND(H3,0)</f>
        <v>128</v>
      </c>
      <c r="J3" s="4">
        <f t="shared" ref="J3:J9" si="5">I3*50/256</f>
        <v>25</v>
      </c>
    </row>
    <row r="4" spans="1:10">
      <c r="A4" s="7">
        <f t="shared" ref="A4:A9" si="6">A3+1</f>
        <v>2</v>
      </c>
      <c r="B4" s="5">
        <f t="shared" ref="B4:B9" si="7">B3+D3</f>
        <v>4136</v>
      </c>
      <c r="C4" s="6">
        <v>10</v>
      </c>
      <c r="D4" s="3">
        <f t="shared" si="0"/>
        <v>1024</v>
      </c>
      <c r="E4" s="3">
        <f t="shared" si="1"/>
        <v>16544</v>
      </c>
      <c r="F4" s="9">
        <f t="shared" si="2"/>
        <v>7253.3849129593809</v>
      </c>
      <c r="G4" s="6">
        <v>30</v>
      </c>
      <c r="H4" s="3">
        <f t="shared" si="3"/>
        <v>153.6</v>
      </c>
      <c r="I4" s="5">
        <f t="shared" si="4"/>
        <v>154</v>
      </c>
      <c r="J4" s="4">
        <f t="shared" si="5"/>
        <v>30.078125</v>
      </c>
    </row>
    <row r="5" spans="1:10">
      <c r="A5" s="7">
        <f t="shared" si="6"/>
        <v>3</v>
      </c>
      <c r="B5" s="5">
        <f t="shared" si="7"/>
        <v>5160</v>
      </c>
      <c r="C5" s="6">
        <v>11</v>
      </c>
      <c r="D5" s="3">
        <f t="shared" si="0"/>
        <v>2048</v>
      </c>
      <c r="E5" s="3">
        <f t="shared" si="1"/>
        <v>20640</v>
      </c>
      <c r="F5" s="9">
        <f t="shared" si="2"/>
        <v>5813.9534883720926</v>
      </c>
      <c r="G5" s="6">
        <v>28</v>
      </c>
      <c r="H5" s="3">
        <f t="shared" si="3"/>
        <v>143.36000000000001</v>
      </c>
      <c r="I5" s="5">
        <f t="shared" si="4"/>
        <v>143</v>
      </c>
      <c r="J5" s="4">
        <f t="shared" si="5"/>
        <v>27.9296875</v>
      </c>
    </row>
    <row r="6" spans="1:10">
      <c r="A6" s="7">
        <f t="shared" si="6"/>
        <v>4</v>
      </c>
      <c r="B6" s="5">
        <f t="shared" si="7"/>
        <v>7208</v>
      </c>
      <c r="C6" s="6">
        <v>12</v>
      </c>
      <c r="D6" s="3">
        <f t="shared" si="0"/>
        <v>4096</v>
      </c>
      <c r="E6" s="3">
        <f t="shared" si="1"/>
        <v>28832</v>
      </c>
      <c r="F6" s="9">
        <f t="shared" si="2"/>
        <v>4162.0421753607106</v>
      </c>
      <c r="G6" s="6">
        <v>26</v>
      </c>
      <c r="H6" s="3">
        <f t="shared" si="3"/>
        <v>133.12</v>
      </c>
      <c r="I6" s="5">
        <f t="shared" si="4"/>
        <v>133</v>
      </c>
      <c r="J6" s="4">
        <f t="shared" si="5"/>
        <v>25.9765625</v>
      </c>
    </row>
    <row r="7" spans="1:10">
      <c r="A7" s="7">
        <f t="shared" si="6"/>
        <v>5</v>
      </c>
      <c r="B7" s="5">
        <f t="shared" si="7"/>
        <v>11304</v>
      </c>
      <c r="C7" s="6">
        <v>12</v>
      </c>
      <c r="D7" s="3">
        <f t="shared" si="0"/>
        <v>4096</v>
      </c>
      <c r="E7" s="3">
        <f t="shared" si="1"/>
        <v>45216</v>
      </c>
      <c r="F7" s="9">
        <f t="shared" si="2"/>
        <v>2653.9278131634819</v>
      </c>
      <c r="G7" s="6">
        <v>24</v>
      </c>
      <c r="H7" s="3">
        <f t="shared" si="3"/>
        <v>122.88</v>
      </c>
      <c r="I7" s="5">
        <f t="shared" si="4"/>
        <v>123</v>
      </c>
      <c r="J7" s="4">
        <f t="shared" si="5"/>
        <v>24.0234375</v>
      </c>
    </row>
    <row r="8" spans="1:10">
      <c r="A8" s="7">
        <f t="shared" si="6"/>
        <v>6</v>
      </c>
      <c r="B8" s="5">
        <f t="shared" si="7"/>
        <v>15400</v>
      </c>
      <c r="C8" s="6">
        <v>13</v>
      </c>
      <c r="D8" s="3">
        <f t="shared" si="0"/>
        <v>8192</v>
      </c>
      <c r="E8" s="3">
        <f t="shared" si="1"/>
        <v>61600</v>
      </c>
      <c r="F8" s="9">
        <f t="shared" si="2"/>
        <v>1948.0519480519481</v>
      </c>
      <c r="G8" s="6">
        <v>22</v>
      </c>
      <c r="H8" s="3">
        <f t="shared" si="3"/>
        <v>112.64</v>
      </c>
      <c r="I8" s="5">
        <f t="shared" si="4"/>
        <v>113</v>
      </c>
      <c r="J8" s="4">
        <f t="shared" si="5"/>
        <v>22.0703125</v>
      </c>
    </row>
    <row r="9" spans="1:10">
      <c r="A9" s="7">
        <f t="shared" si="6"/>
        <v>7</v>
      </c>
      <c r="B9" s="5">
        <f t="shared" si="7"/>
        <v>23592</v>
      </c>
      <c r="C9" s="8"/>
      <c r="D9" s="3"/>
      <c r="E9" s="3">
        <f t="shared" si="1"/>
        <v>94368</v>
      </c>
      <c r="F9" s="9">
        <f t="shared" si="2"/>
        <v>1271.617497456765</v>
      </c>
      <c r="G9" s="6">
        <v>20</v>
      </c>
      <c r="H9" s="3">
        <f t="shared" si="3"/>
        <v>102.4</v>
      </c>
      <c r="I9" s="5">
        <f t="shared" si="4"/>
        <v>102</v>
      </c>
      <c r="J9" s="4">
        <f t="shared" si="5"/>
        <v>19.921875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Kishi</dc:creator>
  <cp:lastModifiedBy>Kishi</cp:lastModifiedBy>
  <dcterms:created xsi:type="dcterms:W3CDTF">2017-01-09T08:57:55Z</dcterms:created>
  <dcterms:modified xsi:type="dcterms:W3CDTF">2017-01-09T23:44:04Z</dcterms:modified>
</cp:coreProperties>
</file>